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Y:\Coordinador Calidad\Ana\"/>
    </mc:Choice>
  </mc:AlternateContent>
  <xr:revisionPtr revIDLastSave="0" documentId="13_ncr:1_{A07841EA-A8CA-4ADA-AE12-2FE37396C7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valuación al proveedor" sheetId="1" r:id="rId1"/>
  </sheets>
  <definedNames>
    <definedName name="_xlnm.Print_Area" localSheetId="0">'Evaluación al proveedor'!$A$1:$M$54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L32" i="1"/>
  <c r="L31" i="1"/>
  <c r="L30" i="1"/>
  <c r="L29" i="1"/>
  <c r="L28" i="1"/>
  <c r="L27" i="1"/>
  <c r="K32" i="1"/>
  <c r="B28" i="1"/>
  <c r="E7" i="1" l="1"/>
  <c r="B31" i="1" l="1"/>
  <c r="B30" i="1"/>
  <c r="B29" i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C28" i="1"/>
  <c r="B27" i="1"/>
  <c r="G27" i="1"/>
  <c r="F27" i="1"/>
  <c r="E27" i="1"/>
  <c r="D27" i="1"/>
  <c r="C27" i="1"/>
  <c r="K28" i="1" l="1"/>
  <c r="K29" i="1"/>
  <c r="K30" i="1"/>
  <c r="K31" i="1"/>
  <c r="K27" i="1"/>
  <c r="I28" i="1"/>
  <c r="I29" i="1"/>
  <c r="I30" i="1"/>
  <c r="I31" i="1"/>
  <c r="I27" i="1"/>
  <c r="E47" i="1" l="1"/>
  <c r="H47" i="1" s="1"/>
</calcChain>
</file>

<file path=xl/sharedStrings.xml><?xml version="1.0" encoding="utf-8"?>
<sst xmlns="http://schemas.openxmlformats.org/spreadsheetml/2006/main" count="43" uniqueCount="39">
  <si>
    <t>Tipo de Documento:</t>
  </si>
  <si>
    <t>Formato</t>
  </si>
  <si>
    <t>Código:</t>
  </si>
  <si>
    <t>Puesto del evaluador:</t>
  </si>
  <si>
    <t>La siguiente evaluación comprende el periodo desde su última evaluación a la fecha. Antes de empezar, tomar en cuenta la siguiente tabla para la evaluación, calificación y dictaminación.</t>
  </si>
  <si>
    <t>Excelente</t>
  </si>
  <si>
    <t>Regular</t>
  </si>
  <si>
    <t>Bueno</t>
  </si>
  <si>
    <t>Puntos por pregunta</t>
  </si>
  <si>
    <t>Porcentaje de cumplimiento</t>
  </si>
  <si>
    <t>De 99 a 85%</t>
  </si>
  <si>
    <t>Menor a 85%</t>
  </si>
  <si>
    <t>Pregunta</t>
  </si>
  <si>
    <t>No. versión:</t>
  </si>
  <si>
    <t>Fecha Revisión:</t>
  </si>
  <si>
    <t>Revisó:</t>
  </si>
  <si>
    <t>Aprobó:</t>
  </si>
  <si>
    <t>Página 1 de 1</t>
  </si>
  <si>
    <t>DGE</t>
  </si>
  <si>
    <t>Puntaje</t>
  </si>
  <si>
    <t>Dictaminación</t>
  </si>
  <si>
    <t>Se mantiene</t>
  </si>
  <si>
    <t>Dictaminación final</t>
  </si>
  <si>
    <t>Se descarta</t>
  </si>
  <si>
    <t>Menor a 35 pts.</t>
  </si>
  <si>
    <t>Nombre del evaluador:</t>
  </si>
  <si>
    <t>Evaluación:</t>
  </si>
  <si>
    <t>Comentarios:</t>
  </si>
  <si>
    <t>Matriz de dictaminación</t>
  </si>
  <si>
    <t>Servicio o producto proporcionado:</t>
  </si>
  <si>
    <t>Fecha de evaluación:</t>
  </si>
  <si>
    <t>Clasificación:</t>
  </si>
  <si>
    <t>CSG</t>
  </si>
  <si>
    <t>FOR COM 004</t>
  </si>
  <si>
    <t>DOCUMENTO CONTROLADO: Su consulta en cualquier medio diferente a Intranet, no es válida como copia maestra. Por ello, su impresión en papel queda restringida a usos de formato y registro siempre validados por firmas autorizadas.</t>
  </si>
  <si>
    <t>Nombre o razón social del proveedor:</t>
  </si>
  <si>
    <t>6. Mantuvo los pilares de Seguridad de la Información (Integridad, disponibilidad, confidencialidad)
*Aplica unicamente para proveedores de Tecnología</t>
  </si>
  <si>
    <t>Octubre 2024</t>
  </si>
  <si>
    <t>Igual o mayor a 35 pts.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</si>
</sst>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Times New Roman"/>
      <family val="1"/>
    </font>
    <font>
      <b/>
      <i/>
      <sz val="8"/>
      <color theme="1"/>
      <name val="Arial"/>
      <family val="2"/>
    </font>
    <font>
      <i/>
      <sz val="9"/>
      <color theme="1"/>
      <name val="Arial Black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i/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i/>
      <sz val="8"/>
      <color theme="0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i/>
      <sz val="11"/>
      <color theme="0"/>
      <name val="Arial"/>
      <family val="2"/>
    </font>
    <font>
      <b/>
      <i/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i/>
      <sz val="8"/>
      <color theme="1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3B73B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0" fillId="0" borderId="1" xfId="0" applyBorder="1"/>
    <xf numFmtId="0" fontId="2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27" fillId="0" borderId="0" xfId="0" quotePrefix="1" applyNumberFormat="1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5" fillId="0" borderId="1" xfId="0" applyFont="1" applyBorder="1" applyAlignment="1" applyProtection="1">
      <alignment horizontal="justify" vertical="center" wrapText="1"/>
      <protection locked="0"/>
    </xf>
    <xf numFmtId="0" fontId="23" fillId="0" borderId="1" xfId="0" applyFont="1" applyBorder="1" applyAlignment="1" applyProtection="1">
      <alignment horizontal="justify" vertical="center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0" fontId="0" fillId="0" borderId="1" xfId="0" applyBorder="1" applyAlignment="1" applyProtection="1">
      <alignment horizontal="justify"/>
      <protection locked="0"/>
    </xf>
    <xf numFmtId="0" fontId="7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justify" vertical="center" wrapText="1"/>
      <protection locked="0"/>
    </xf>
    <xf numFmtId="0" fontId="12" fillId="0" borderId="3" xfId="0" applyFont="1" applyBorder="1" applyAlignment="1" applyProtection="1">
      <alignment horizontal="justify" wrapText="1"/>
      <protection locked="0"/>
    </xf>
    <xf numFmtId="0" fontId="12" fillId="0" borderId="4" xfId="0" applyFont="1" applyBorder="1" applyAlignment="1" applyProtection="1">
      <alignment horizontal="justify" wrapText="1"/>
      <protection locked="0"/>
    </xf>
    <xf numFmtId="0" fontId="14" fillId="0" borderId="0" xfId="0" applyFont="1" applyAlignment="1">
      <alignment horizontal="justify" vertical="center" wrapText="1"/>
    </xf>
    <xf numFmtId="0" fontId="0" fillId="0" borderId="0" xfId="0" applyAlignment="1">
      <alignment horizontal="justify" wrapText="1"/>
    </xf>
    <xf numFmtId="0" fontId="0" fillId="0" borderId="0" xfId="0"/>
    <xf numFmtId="0" fontId="18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73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485776</xdr:colOff>
      <xdr:row>0</xdr:row>
      <xdr:rowOff>28575</xdr:rowOff>
    </xdr:from>
    <xdr:to>
      <xdr:col>12</xdr:col>
      <xdr:colOff>564516</xdr:colOff>
      <xdr:row>1</xdr:row>
      <xdr:rowOff>152400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409701" y="28575"/>
          <a:ext cx="466979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s-ES" sz="2200" b="1" i="1">
              <a:solidFill>
                <a:srgbClr val="3B73BB"/>
              </a:solidFill>
              <a:effectLst/>
              <a:latin typeface="Arial Black" panose="020B0A04020102020204" pitchFamily="34" charset="0"/>
              <a:ea typeface="Times New Roman" panose="02020603050405020304" pitchFamily="18" charset="0"/>
            </a:rPr>
            <a:t>EVALUACIÓN AL PROVEEDOR</a:t>
          </a:r>
          <a:endParaRPr lang="es-MX" sz="1000">
            <a:solidFill>
              <a:srgbClr val="3B73BB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19050</xdr:colOff>
      <xdr:row>4</xdr:row>
      <xdr:rowOff>34290</xdr:rowOff>
    </xdr:from>
    <xdr:to>
      <xdr:col>13</xdr:col>
      <xdr:colOff>16575</xdr:colOff>
      <xdr:row>4</xdr:row>
      <xdr:rowOff>34290</xdr:rowOff>
    </xdr:to>
    <xdr:cxnSp macro="">
      <xdr:nvCxnSpPr>
        <xdr:cNvPr id="4" name="Lin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19050" y="796290"/>
          <a:ext cx="6084000" cy="0"/>
        </a:xfrm>
        <a:prstGeom prst="line">
          <a:avLst/>
        </a:prstGeom>
        <a:noFill/>
        <a:ln w="57150" cmpd="thinThick">
          <a:solidFill>
            <a:srgbClr val="3B73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48</xdr:row>
      <xdr:rowOff>158115</xdr:rowOff>
    </xdr:from>
    <xdr:to>
      <xdr:col>13</xdr:col>
      <xdr:colOff>16575</xdr:colOff>
      <xdr:row>48</xdr:row>
      <xdr:rowOff>158115</xdr:rowOff>
    </xdr:to>
    <xdr:cxnSp macro="">
      <xdr:nvCxnSpPr>
        <xdr:cNvPr id="12" name="Lin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>
          <a:off x="19050" y="9892665"/>
          <a:ext cx="6084000" cy="0"/>
        </a:xfrm>
        <a:prstGeom prst="line">
          <a:avLst/>
        </a:prstGeom>
        <a:noFill/>
        <a:ln w="57150" cmpd="thinThick">
          <a:solidFill>
            <a:srgbClr val="3B73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9525</xdr:colOff>
      <xdr:row>0</xdr:row>
      <xdr:rowOff>28575</xdr:rowOff>
    </xdr:from>
    <xdr:to>
      <xdr:col>2</xdr:col>
      <xdr:colOff>333375</xdr:colOff>
      <xdr:row>3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AD6713-CCD6-4682-B85D-D939D10B52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2" t="7143" r="12309" b="33165"/>
        <a:stretch/>
      </xdr:blipFill>
      <xdr:spPr>
        <a:xfrm>
          <a:off x="9525" y="28575"/>
          <a:ext cx="12477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54"/>
  <sheetViews>
    <sheetView showGridLines="0" tabSelected="1" zoomScaleNormal="100" workbookViewId="0">
      <selection activeCell="Q12" sqref="Q12"/>
    </sheetView>
  </sheetViews>
  <sheetFormatPr baseColWidth="10" defaultRowHeight="15" x14ac:dyDescent="0.25"/>
  <cols>
    <col min="1" max="1" width="0.85546875" style="1" customWidth="1"/>
    <col min="2" max="4" width="13" style="1" customWidth="1"/>
    <col min="5" max="6" width="8.5703125" style="1" customWidth="1"/>
    <col min="7" max="8" width="8.5703125" customWidth="1"/>
    <col min="9" max="9" width="8.5703125" hidden="1" customWidth="1"/>
    <col min="10" max="10" width="8.5703125" customWidth="1"/>
    <col min="11" max="12" width="8.5703125" hidden="1" customWidth="1"/>
    <col min="13" max="13" width="8.5703125" customWidth="1"/>
    <col min="14" max="14" width="4" customWidth="1"/>
    <col min="15" max="16384" width="11.42578125" style="1"/>
  </cols>
  <sheetData>
    <row r="3" spans="2:18" ht="15" customHeight="1" x14ac:dyDescent="0.25">
      <c r="G3" s="17" t="s">
        <v>0</v>
      </c>
      <c r="H3" s="17"/>
      <c r="I3" s="14"/>
      <c r="J3" s="15" t="s">
        <v>1</v>
      </c>
      <c r="K3" s="15"/>
      <c r="L3" s="15"/>
      <c r="M3" s="15"/>
    </row>
    <row r="4" spans="2:18" ht="15" customHeight="1" x14ac:dyDescent="0.25">
      <c r="H4" s="1" t="s">
        <v>2</v>
      </c>
      <c r="J4" s="16" t="s">
        <v>33</v>
      </c>
      <c r="K4" s="16"/>
      <c r="L4" s="16"/>
      <c r="M4" s="16"/>
      <c r="N4" s="13"/>
    </row>
    <row r="7" spans="2:18" x14ac:dyDescent="0.25">
      <c r="B7" s="46" t="s">
        <v>30</v>
      </c>
      <c r="C7" s="47"/>
      <c r="D7" s="48"/>
      <c r="E7" s="58">
        <f ca="1">TODAY()</f>
        <v>45575</v>
      </c>
      <c r="F7" s="59"/>
      <c r="G7" s="59"/>
      <c r="H7" s="59"/>
      <c r="I7" s="59"/>
      <c r="J7" s="59"/>
      <c r="K7" s="59"/>
      <c r="L7" s="59"/>
      <c r="M7" s="60"/>
    </row>
    <row r="8" spans="2:18" ht="15" customHeight="1" x14ac:dyDescent="0.2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2:18" x14ac:dyDescent="0.25">
      <c r="B9" s="46" t="s">
        <v>35</v>
      </c>
      <c r="C9" s="47"/>
      <c r="D9" s="48"/>
      <c r="E9" s="49"/>
      <c r="F9" s="50"/>
      <c r="G9" s="50"/>
      <c r="H9" s="50"/>
      <c r="I9" s="50"/>
      <c r="J9" s="50"/>
      <c r="K9" s="50"/>
      <c r="L9" s="50"/>
      <c r="M9" s="51"/>
    </row>
    <row r="10" spans="2:18" x14ac:dyDescent="0.25">
      <c r="B10" s="46" t="s">
        <v>31</v>
      </c>
      <c r="C10" s="47"/>
      <c r="D10" s="48"/>
      <c r="E10" s="49"/>
      <c r="F10" s="50"/>
      <c r="G10" s="50"/>
      <c r="H10" s="50"/>
      <c r="I10" s="50"/>
      <c r="J10" s="50"/>
      <c r="K10" s="50"/>
      <c r="L10" s="50"/>
      <c r="M10" s="51"/>
    </row>
    <row r="11" spans="2:18" customFormat="1" x14ac:dyDescent="0.25">
      <c r="B11" s="46" t="s">
        <v>29</v>
      </c>
      <c r="C11" s="47"/>
      <c r="D11" s="48"/>
      <c r="E11" s="49"/>
      <c r="F11" s="50"/>
      <c r="G11" s="50"/>
      <c r="H11" s="50"/>
      <c r="I11" s="50"/>
      <c r="J11" s="50"/>
      <c r="K11" s="50"/>
      <c r="L11" s="50"/>
      <c r="M11" s="51"/>
      <c r="O11" s="1"/>
      <c r="P11" s="1"/>
      <c r="Q11" s="1"/>
      <c r="R11" s="1"/>
    </row>
    <row r="12" spans="2:18" customFormat="1" x14ac:dyDescent="0.25">
      <c r="B12" s="46" t="s">
        <v>25</v>
      </c>
      <c r="C12" s="47"/>
      <c r="D12" s="48"/>
      <c r="E12" s="49"/>
      <c r="F12" s="50"/>
      <c r="G12" s="50"/>
      <c r="H12" s="50"/>
      <c r="I12" s="50"/>
      <c r="J12" s="50"/>
      <c r="K12" s="50"/>
      <c r="L12" s="50"/>
      <c r="M12" s="51"/>
      <c r="O12" s="1"/>
      <c r="P12" s="1"/>
      <c r="Q12" s="1"/>
      <c r="R12" s="1"/>
    </row>
    <row r="13" spans="2:18" x14ac:dyDescent="0.25">
      <c r="B13" s="46" t="s">
        <v>3</v>
      </c>
      <c r="C13" s="47"/>
      <c r="D13" s="48"/>
      <c r="E13" s="49"/>
      <c r="F13" s="50"/>
      <c r="G13" s="50"/>
      <c r="H13" s="50"/>
      <c r="I13" s="50"/>
      <c r="J13" s="50"/>
      <c r="K13" s="50"/>
      <c r="L13" s="50"/>
      <c r="M13" s="51"/>
    </row>
    <row r="16" spans="2:18" x14ac:dyDescent="0.25">
      <c r="B16" s="52" t="s">
        <v>4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</row>
    <row r="17" spans="2:13" x14ac:dyDescent="0.25"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</row>
    <row r="18" spans="2:13" ht="6.75" customHeight="1" x14ac:dyDescent="0.25"/>
    <row r="20" spans="2:13" x14ac:dyDescent="0.25">
      <c r="C20" s="55"/>
      <c r="D20" s="56"/>
      <c r="E20" s="6" t="s">
        <v>5</v>
      </c>
      <c r="F20" s="6" t="s">
        <v>7</v>
      </c>
      <c r="G20" s="6" t="s">
        <v>6</v>
      </c>
    </row>
    <row r="21" spans="2:13" ht="15" customHeight="1" x14ac:dyDescent="0.25">
      <c r="B21" s="2"/>
      <c r="C21" s="55" t="s">
        <v>9</v>
      </c>
      <c r="D21" s="56"/>
      <c r="E21" s="3">
        <v>1</v>
      </c>
      <c r="F21" s="4" t="s">
        <v>10</v>
      </c>
      <c r="G21" s="4" t="s">
        <v>11</v>
      </c>
    </row>
    <row r="22" spans="2:13" x14ac:dyDescent="0.25">
      <c r="C22" s="55" t="s">
        <v>8</v>
      </c>
      <c r="D22" s="56"/>
      <c r="E22" s="5">
        <v>10</v>
      </c>
      <c r="F22" s="5">
        <v>8</v>
      </c>
      <c r="G22" s="5">
        <v>5</v>
      </c>
    </row>
    <row r="23" spans="2:13" ht="11.25" customHeight="1" x14ac:dyDescent="0.25"/>
    <row r="24" spans="2:13" ht="8.25" customHeight="1" x14ac:dyDescent="0.25"/>
    <row r="25" spans="2:13" x14ac:dyDescent="0.25">
      <c r="B25" s="35" t="s">
        <v>26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2:13" ht="22.5" customHeight="1" x14ac:dyDescent="0.25">
      <c r="B26" s="44" t="s">
        <v>12</v>
      </c>
      <c r="C26" s="45"/>
      <c r="D26" s="45"/>
      <c r="E26" s="45"/>
      <c r="F26" s="45"/>
      <c r="G26" s="45"/>
      <c r="H26" s="8" t="s">
        <v>5</v>
      </c>
      <c r="I26" s="8"/>
      <c r="J26" s="8" t="s">
        <v>7</v>
      </c>
      <c r="K26" s="8"/>
      <c r="L26" s="8"/>
      <c r="M26" s="8" t="s">
        <v>6</v>
      </c>
    </row>
    <row r="27" spans="2:13" ht="26.25" customHeight="1" x14ac:dyDescent="0.25">
      <c r="B27" s="41" t="str">
        <f>IF($E$10="Servicio","1. El proveedor cumple con todos los requisitos pactados sobre el servicio proporcionado..",IF($E$10="Producto","1. Los productos y/o suministros entregados por el proveedor fueron de la calidad acordada.","Favor de seleccionar una clasificación"))</f>
        <v>Favor de seleccionar una clasificación</v>
      </c>
      <c r="C27" s="42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D27" s="42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E27" s="43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F27" s="43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G27" s="43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H27" s="12"/>
      <c r="I27" s="7">
        <f>IF(H27="",0,10)</f>
        <v>0</v>
      </c>
      <c r="J27" s="12"/>
      <c r="K27" s="7">
        <f>IF(J27="",0,8)</f>
        <v>0</v>
      </c>
      <c r="L27" s="7">
        <f>IF(M27="",0,5)</f>
        <v>0</v>
      </c>
      <c r="M27" s="12"/>
    </row>
    <row r="28" spans="2:13" ht="27" customHeight="1" x14ac:dyDescent="0.25">
      <c r="B28" s="41" t="str">
        <f>IF($E$10="Servicio","2. Se cumple con los tiempos de entrega del servicio proporcionado por el proveedor.",IF($E$10="Producto","2. El tiempo de entrega fue dentro de lo estipulado con el proveedor.","Favor de seleccionar una clasificación"))</f>
        <v>Favor de seleccionar una clasificación</v>
      </c>
      <c r="C28" s="42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D28" s="42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E28" s="43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F28" s="43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G28" s="43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H28" s="12"/>
      <c r="I28" s="7">
        <f t="shared" ref="I28:I32" si="0">IF(H28="",0,10)</f>
        <v>0</v>
      </c>
      <c r="J28" s="12"/>
      <c r="K28" s="7">
        <f t="shared" ref="K28:K32" si="1">IF(J28="",0,8)</f>
        <v>0</v>
      </c>
      <c r="L28" s="7">
        <f>IF(M28="",0,5)</f>
        <v>0</v>
      </c>
      <c r="M28" s="12"/>
    </row>
    <row r="29" spans="2:13" ht="33.75" customHeight="1" x14ac:dyDescent="0.25">
      <c r="B29" s="41" t="str">
        <f>IF($E$10="Servicio","3. El proveedor se preocupa por dar seguimiento antes, durante y después de proporcionar el servicio proporcionado.",IF($E$10="Producto","3. El proveedor se preocupa por dar seguimiento al producto entregado.","Favor de seleccionar una clasificación"))</f>
        <v>Favor de seleccionar una clasificación</v>
      </c>
      <c r="C29" s="42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D29" s="42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E29" s="43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F29" s="43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G29" s="43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H29" s="12"/>
      <c r="I29" s="7">
        <f t="shared" si="0"/>
        <v>0</v>
      </c>
      <c r="J29" s="12"/>
      <c r="K29" s="7">
        <f t="shared" si="1"/>
        <v>0</v>
      </c>
      <c r="L29" s="7">
        <f>IF(M29="",0,5)</f>
        <v>0</v>
      </c>
      <c r="M29" s="12"/>
    </row>
    <row r="30" spans="2:13" ht="26.25" customHeight="1" x14ac:dyDescent="0.25">
      <c r="B30" s="41" t="str">
        <f>IF($E$10="Servicio","4. El proveedor da un trato amable y cordial en todo momento.",IF($E$10="Producto","4. El trato del proveedor fue amable y cordial en todo momento.","Favor de seleccionar una clasificación"))</f>
        <v>Favor de seleccionar una clasificación</v>
      </c>
      <c r="C30" s="42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D30" s="42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E30" s="43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F30" s="43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G30" s="43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H30" s="12"/>
      <c r="I30" s="7">
        <f t="shared" si="0"/>
        <v>0</v>
      </c>
      <c r="J30" s="12"/>
      <c r="K30" s="7">
        <f t="shared" si="1"/>
        <v>0</v>
      </c>
      <c r="L30" s="7">
        <f>IF(M30="",0,5)</f>
        <v>0</v>
      </c>
      <c r="M30" s="12"/>
    </row>
    <row r="31" spans="2:13" ht="34.5" customHeight="1" x14ac:dyDescent="0.25">
      <c r="B31" s="32" t="str">
        <f>IF($E$10="Servicio","5. Cuando se tiene alguna duda o inconveniencia en el servicio proporcionado, normalmente por el proveedor soluciona de manera efectiva.",IF($E$10="Producto","5. Cuando se tiene alguna duda o desperfecto  en el producto el proveedor lo soluciona de manera eficaz. ","Favor de seleccionar una clasificación"))</f>
        <v>Favor de seleccionar una clasificación</v>
      </c>
      <c r="C31" s="33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D31" s="33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E31" s="33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F31" s="33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G31" s="34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H31" s="12"/>
      <c r="I31" s="7">
        <f t="shared" si="0"/>
        <v>0</v>
      </c>
      <c r="J31" s="12"/>
      <c r="K31" s="7">
        <f t="shared" si="1"/>
        <v>0</v>
      </c>
      <c r="L31" s="7">
        <f>IF(M31="",0,5)</f>
        <v>0</v>
      </c>
      <c r="M31" s="12"/>
    </row>
    <row r="32" spans="2:13" ht="36" customHeight="1" x14ac:dyDescent="0.25">
      <c r="B32" s="32" t="s">
        <v>36</v>
      </c>
      <c r="C32" s="33"/>
      <c r="D32" s="33"/>
      <c r="E32" s="33"/>
      <c r="F32" s="33"/>
      <c r="G32" s="34"/>
      <c r="H32" s="12"/>
      <c r="I32" s="7">
        <f t="shared" si="0"/>
        <v>0</v>
      </c>
      <c r="J32" s="12"/>
      <c r="K32" s="7">
        <f t="shared" si="1"/>
        <v>0</v>
      </c>
      <c r="L32" s="7">
        <f>IF(M32="",0,5)</f>
        <v>0</v>
      </c>
      <c r="M32" s="12"/>
    </row>
    <row r="35" spans="2:13" x14ac:dyDescent="0.25">
      <c r="B35" s="35" t="s">
        <v>27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2:13" x14ac:dyDescent="0.25">
      <c r="B36" s="37"/>
      <c r="C36" s="38"/>
      <c r="D36" s="38"/>
      <c r="E36" s="38"/>
      <c r="F36" s="38"/>
      <c r="G36" s="38"/>
      <c r="H36" s="39"/>
      <c r="I36" s="39"/>
      <c r="J36" s="39"/>
      <c r="K36" s="39"/>
      <c r="L36" s="39"/>
      <c r="M36" s="39"/>
    </row>
    <row r="37" spans="2:13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2:13" x14ac:dyDescent="0.2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2:13" x14ac:dyDescent="0.25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2:13" x14ac:dyDescent="0.25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2:13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5" spans="2:13" x14ac:dyDescent="0.25">
      <c r="B45" s="19" t="s">
        <v>28</v>
      </c>
      <c r="C45" s="20"/>
    </row>
    <row r="46" spans="2:13" x14ac:dyDescent="0.25">
      <c r="B46" s="5" t="s">
        <v>19</v>
      </c>
      <c r="C46" s="5" t="s">
        <v>20</v>
      </c>
      <c r="E46" s="19" t="s">
        <v>19</v>
      </c>
      <c r="F46" s="20"/>
      <c r="H46" s="23" t="s">
        <v>22</v>
      </c>
      <c r="I46" s="23"/>
      <c r="J46" s="23"/>
      <c r="K46" s="23"/>
      <c r="L46" s="23"/>
      <c r="M46" s="23"/>
    </row>
    <row r="47" spans="2:13" ht="22.5" x14ac:dyDescent="0.25">
      <c r="B47" s="11" t="s">
        <v>38</v>
      </c>
      <c r="C47" s="11" t="s">
        <v>21</v>
      </c>
      <c r="E47" s="21" t="str">
        <f>IF(SUM(SUM(I27:I32)+SUM(K27:K32)+SUM(L27:L32))=0,"",SUM(SUM(I27:I32)+SUM(K27:K32)+SUM(L27:L32)))</f>
        <v/>
      </c>
      <c r="F47" s="22"/>
      <c r="H47" s="24" t="str">
        <f>IF(E47="","",IF(E47&lt;35,"Se descarta proveedor","Se mantiene proveedor"))</f>
        <v/>
      </c>
      <c r="I47" s="24"/>
      <c r="J47" s="24"/>
      <c r="K47" s="24"/>
      <c r="L47" s="24"/>
      <c r="M47" s="24"/>
    </row>
    <row r="48" spans="2:13" ht="15" customHeight="1" x14ac:dyDescent="0.25">
      <c r="B48" s="11" t="s">
        <v>24</v>
      </c>
      <c r="C48" s="11" t="s">
        <v>23</v>
      </c>
    </row>
    <row r="50" spans="1:13" ht="11.25" customHeight="1" x14ac:dyDescent="0.25">
      <c r="B50" s="9" t="s">
        <v>13</v>
      </c>
      <c r="C50" s="25" t="s">
        <v>14</v>
      </c>
      <c r="D50" s="26"/>
      <c r="E50" s="25" t="s">
        <v>15</v>
      </c>
      <c r="F50" s="26"/>
      <c r="H50" s="9" t="s">
        <v>16</v>
      </c>
      <c r="I50" s="9"/>
      <c r="J50" s="18" t="s">
        <v>17</v>
      </c>
      <c r="K50" s="18"/>
      <c r="L50" s="18"/>
      <c r="M50" s="18"/>
    </row>
    <row r="51" spans="1:13" ht="11.25" customHeight="1" x14ac:dyDescent="0.25">
      <c r="B51" s="10">
        <v>7</v>
      </c>
      <c r="C51" s="27" t="s">
        <v>37</v>
      </c>
      <c r="D51" s="28"/>
      <c r="E51" s="29" t="s">
        <v>32</v>
      </c>
      <c r="F51" s="30"/>
      <c r="H51" s="10" t="s">
        <v>18</v>
      </c>
      <c r="I51" s="10"/>
      <c r="J51" s="18"/>
      <c r="K51" s="18"/>
      <c r="L51" s="18"/>
      <c r="M51" s="18"/>
    </row>
    <row r="52" spans="1:13" ht="11.25" customHeight="1" x14ac:dyDescent="0.25">
      <c r="A52" s="31" t="s">
        <v>34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</row>
    <row r="53" spans="1:13" ht="11.25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</row>
    <row r="54" spans="1:13" ht="11.25" customHeight="1" x14ac:dyDescent="0.25">
      <c r="A54"/>
      <c r="B54"/>
      <c r="C54"/>
      <c r="D54"/>
      <c r="E54"/>
      <c r="F54"/>
    </row>
  </sheetData>
  <sheetProtection selectLockedCells="1"/>
  <mergeCells count="42">
    <mergeCell ref="B11:D11"/>
    <mergeCell ref="E11:M11"/>
    <mergeCell ref="E7:M7"/>
    <mergeCell ref="B32:G32"/>
    <mergeCell ref="B7:D7"/>
    <mergeCell ref="B9:D9"/>
    <mergeCell ref="B10:D10"/>
    <mergeCell ref="E9:M9"/>
    <mergeCell ref="E10:M10"/>
    <mergeCell ref="B8:D8"/>
    <mergeCell ref="E8:M8"/>
    <mergeCell ref="C21:D21"/>
    <mergeCell ref="C22:D22"/>
    <mergeCell ref="C20:D20"/>
    <mergeCell ref="B12:D12"/>
    <mergeCell ref="E12:M12"/>
    <mergeCell ref="A52:M53"/>
    <mergeCell ref="B31:G31"/>
    <mergeCell ref="B35:M35"/>
    <mergeCell ref="B36:M41"/>
    <mergeCell ref="B25:M25"/>
    <mergeCell ref="B27:G27"/>
    <mergeCell ref="B28:G28"/>
    <mergeCell ref="B29:G29"/>
    <mergeCell ref="B30:G30"/>
    <mergeCell ref="B26:G26"/>
    <mergeCell ref="J3:M3"/>
    <mergeCell ref="J4:M4"/>
    <mergeCell ref="G3:H3"/>
    <mergeCell ref="J50:M51"/>
    <mergeCell ref="B45:C45"/>
    <mergeCell ref="E46:F46"/>
    <mergeCell ref="E47:F47"/>
    <mergeCell ref="H46:M46"/>
    <mergeCell ref="H47:M47"/>
    <mergeCell ref="C50:D50"/>
    <mergeCell ref="C51:D51"/>
    <mergeCell ref="E50:F50"/>
    <mergeCell ref="E51:F51"/>
    <mergeCell ref="B13:D13"/>
    <mergeCell ref="E13:M13"/>
    <mergeCell ref="B16:M17"/>
  </mergeCells>
  <dataValidations count="1">
    <dataValidation type="list" allowBlank="1" showInputMessage="1" showErrorMessage="1" sqref="E10:M10" xr:uid="{00000000-0002-0000-0000-000000000000}">
      <formula1>"Servicio, Producto"</formula1>
    </dataValidation>
  </dataValidations>
  <pageMargins left="0.39370078740157483" right="0.39370078740157483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Evaluación al proveedor</vt:lpstr>
      <vt:lpstr>'Evaluación al proveedor'!Área_de_impresión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Calidad01</dc:creator>
  <cp:lastModifiedBy>Ana Laura Hernández Montaño</cp:lastModifiedBy>
  <cp:lastPrinted>2023-10-10T17:30:23Z</cp:lastPrinted>
  <dcterms:created xsi:type="dcterms:W3CDTF">2015-03-26T15:45:03Z</dcterms:created>
  <dcterms:modified xsi:type="dcterms:W3CDTF">2024-10-10T15:46:32Z</dcterms:modified>
</cp:coreProperties>
</file>